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 Segments" sheetId="1" state="visible" r:id="rId1"/>
    <sheet xmlns:r="http://schemas.openxmlformats.org/officeDocument/2006/relationships" name="Traffic Data" sheetId="2" state="visible" r:id="rId2"/>
    <sheet xmlns:r="http://schemas.openxmlformats.org/officeDocument/2006/relationships" name="Quarterly Trends" sheetId="3" state="visible" r:id="rId3"/>
    <sheet xmlns:r="http://schemas.openxmlformats.org/officeDocument/2006/relationships" name="KPI Summary" sheetId="4" state="visible" r:id="rId4"/>
  </sheets>
  <definedNames>
    <definedName name="_xlnm._FilterDatabase" localSheetId="0" hidden="1">'Customer Segments'!$A$4:$E$8</definedName>
    <definedName name="_xlnm._FilterDatabase" localSheetId="1" hidden="1">'Traffic Data'!$A$4:$E$10</definedName>
    <definedName name="_xlnm._FilterDatabase" localSheetId="2" hidden="1">'Quarterly Trends'!$A$4:$D$8</definedName>
    <definedName name="_xlnm._FilterDatabase" localSheetId="3" hidden="1">'KPI Summary'!$A$4:$B$8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&quot;$&quot;#,##0;[Red](&quot;$&quot;#,##0);-"/>
    <numFmt numFmtId="165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6C7585"/>
      <sz val="10"/>
    </font>
    <font>
      <name val="Aptos"/>
      <b val="1"/>
      <color rgb="00FFFFFF"/>
      <sz val="10"/>
    </font>
    <font>
      <name val="Aptos"/>
      <color rgb="002457C5"/>
      <sz val="10"/>
    </font>
    <font>
      <name val="Aptos"/>
      <color rgb="0016223E"/>
      <sz val="10"/>
    </font>
  </fonts>
  <fills count="6">
    <fill>
      <patternFill/>
    </fill>
    <fill>
      <patternFill patternType="gray125"/>
    </fill>
    <fill>
      <patternFill patternType="solid">
        <fgColor rgb="0016223E"/>
      </patternFill>
    </fill>
    <fill>
      <patternFill patternType="solid">
        <fgColor rgb="001B875B"/>
      </patternFill>
    </fill>
    <fill>
      <patternFill patternType="solid">
        <fgColor rgb="00FFFFFF"/>
      </patternFill>
    </fill>
    <fill>
      <patternFill patternType="solid">
        <fgColor rgb="00F1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/>
    </xf>
    <xf numFmtId="164" fontId="4" fillId="4" borderId="0" applyAlignment="1" pivotButton="0" quotePrefix="0" xfId="0">
      <alignment vertical="center"/>
    </xf>
    <xf numFmtId="165" fontId="5" fillId="4" borderId="0" applyAlignment="1" pivotButton="0" quotePrefix="0" xfId="0">
      <alignment vertical="center"/>
    </xf>
    <xf numFmtId="0" fontId="4" fillId="5" borderId="0" applyAlignment="1" pivotButton="0" quotePrefix="0" xfId="0">
      <alignment vertical="center"/>
    </xf>
    <xf numFmtId="164" fontId="4" fillId="5" borderId="0" applyAlignment="1" pivotButton="0" quotePrefix="0" xfId="0">
      <alignment vertical="center"/>
    </xf>
    <xf numFmtId="165" fontId="5" fillId="5" borderId="0" applyAlignment="1" pivotButton="0" quotePrefix="0" xfId="0">
      <alignment vertical="center"/>
    </xf>
    <xf numFmtId="0" fontId="5" fillId="4" borderId="0" applyAlignment="1" pivotButton="0" quotePrefix="0" xfId="0">
      <alignment vertical="center"/>
    </xf>
    <xf numFmtId="0" fontId="5" fillId="5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Customer Segment Mix</a:t>
            </a:r>
          </a:p>
        </rich>
      </tx>
    </title>
    <plotArea>
      <doughnutChart>
        <varyColors val="1"/>
        <ser>
          <idx val="0"/>
          <order val="0"/>
          <tx>
            <strRef>
              <f>'Customer Segments'!B4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'Customer Segments'!$A$5:$A$8</f>
            </numRef>
          </cat>
          <val>
            <numRef>
              <f>'Customer Segments'!$B$5:$B$8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Visits by Channel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'Traffic Data'!B4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'Traffic Data'!$A$5:$A$10</f>
            </numRef>
          </cat>
          <val>
            <numRef>
              <f>'Traffic Data'!$B$5:$B$10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New Customers by Quarter</a:t>
            </a:r>
          </a:p>
        </rich>
      </tx>
    </title>
    <plotArea>
      <lineChart>
        <grouping val="standard"/>
        <ser>
          <idx val="0"/>
          <order val="0"/>
          <tx>
            <strRef>
              <f>'Quarterly Trends'!B4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'Quarterly Trends'!$A$5:$A$8</f>
            </numRef>
          </cat>
          <val>
            <numRef>
              <f>'Quarterly Trends'!$B$5:$B$8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8" customWidth="1" min="2" max="2"/>
    <col width="22" customWidth="1" min="3" max="3"/>
    <col width="20" customWidth="1" min="4" max="4"/>
    <col width="22" customWidth="1" min="5" max="5"/>
  </cols>
  <sheetData>
    <row r="1" ht="35" customHeight="1">
      <c r="A1" s="1" t="inlineStr">
        <is>
          <t>Customer Insights Dashboard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Segment</t>
        </is>
      </c>
      <c r="B4" s="3" t="inlineStr">
        <is>
          <t>Customers</t>
        </is>
      </c>
      <c r="C4" s="3" t="inlineStr">
        <is>
          <t>Revenue (USD)</t>
        </is>
      </c>
      <c r="D4" s="3" t="inlineStr">
        <is>
          <t>Conversions</t>
        </is>
      </c>
      <c r="E4" s="3" t="inlineStr">
        <is>
          <t>Conversion Rate</t>
        </is>
      </c>
    </row>
    <row r="5" ht="23" customHeight="1">
      <c r="A5" s="4" t="inlineStr">
        <is>
          <t>Young Professionals</t>
        </is>
      </c>
      <c r="B5" s="4" t="n">
        <v>796</v>
      </c>
      <c r="C5" s="5" t="n">
        <v>125400</v>
      </c>
      <c r="D5" s="4" t="n">
        <v>112</v>
      </c>
      <c r="E5" s="6">
        <f>D5/B5</f>
        <v/>
      </c>
    </row>
    <row r="6" ht="23" customHeight="1">
      <c r="A6" s="7" t="inlineStr">
        <is>
          <t>Families</t>
        </is>
      </c>
      <c r="B6" s="7" t="n">
        <v>682</v>
      </c>
      <c r="C6" s="8" t="n">
        <v>143200</v>
      </c>
      <c r="D6" s="7" t="n">
        <v>96</v>
      </c>
      <c r="E6" s="9">
        <f>D6/B6</f>
        <v/>
      </c>
    </row>
    <row r="7" ht="23" customHeight="1">
      <c r="A7" s="4" t="inlineStr">
        <is>
          <t>Loyal Customers</t>
        </is>
      </c>
      <c r="B7" s="4" t="n">
        <v>738</v>
      </c>
      <c r="C7" s="5" t="n">
        <v>218500</v>
      </c>
      <c r="D7" s="4" t="n">
        <v>184</v>
      </c>
      <c r="E7" s="6">
        <f>D7/B7</f>
        <v/>
      </c>
    </row>
    <row r="8" ht="23" customHeight="1">
      <c r="A8" s="7" t="inlineStr">
        <is>
          <t>Students</t>
        </is>
      </c>
      <c r="B8" s="7" t="n">
        <v>627</v>
      </c>
      <c r="C8" s="8" t="n">
        <v>52400</v>
      </c>
      <c r="D8" s="7" t="n">
        <v>53</v>
      </c>
      <c r="E8" s="9">
        <f>D8/B8</f>
        <v/>
      </c>
    </row>
  </sheetData>
  <autoFilter ref="A4:E8"/>
  <mergeCells count="2">
    <mergeCell ref="A2:E2"/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8" customWidth="1" min="2" max="2"/>
    <col width="20" customWidth="1" min="3" max="3"/>
    <col width="22" customWidth="1" min="4" max="4"/>
    <col width="22" customWidth="1" min="5" max="5"/>
  </cols>
  <sheetData>
    <row r="1" ht="35" customHeight="1">
      <c r="A1" s="1" t="inlineStr">
        <is>
          <t>Website Traffic Analysis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Channel</t>
        </is>
      </c>
      <c r="B4" s="3" t="inlineStr">
        <is>
          <t>Visits</t>
        </is>
      </c>
      <c r="C4" s="3" t="inlineStr">
        <is>
          <t>Conversions</t>
        </is>
      </c>
      <c r="D4" s="3" t="inlineStr">
        <is>
          <t>Conversion Rate</t>
        </is>
      </c>
      <c r="E4" s="3" t="inlineStr">
        <is>
          <t>Revenue (USD)</t>
        </is>
      </c>
    </row>
    <row r="5" ht="23" customHeight="1">
      <c r="A5" s="4" t="inlineStr">
        <is>
          <t>Organic Search</t>
        </is>
      </c>
      <c r="B5" s="4" t="n">
        <v>12500</v>
      </c>
      <c r="C5" s="4" t="n">
        <v>600</v>
      </c>
      <c r="D5" s="6">
        <f>C5/B5</f>
        <v/>
      </c>
      <c r="E5" s="5" t="n">
        <v>24000</v>
      </c>
    </row>
    <row r="6" ht="23" customHeight="1">
      <c r="A6" s="7" t="inlineStr">
        <is>
          <t>Paid Ads</t>
        </is>
      </c>
      <c r="B6" s="7" t="n">
        <v>8200</v>
      </c>
      <c r="C6" s="7" t="n">
        <v>254</v>
      </c>
      <c r="D6" s="9">
        <f>C6/B6</f>
        <v/>
      </c>
      <c r="E6" s="8" t="n">
        <v>15600</v>
      </c>
    </row>
    <row r="7" ht="23" customHeight="1">
      <c r="A7" s="4" t="inlineStr">
        <is>
          <t>Social Media</t>
        </is>
      </c>
      <c r="B7" s="4" t="n">
        <v>6800</v>
      </c>
      <c r="C7" s="4" t="n">
        <v>197</v>
      </c>
      <c r="D7" s="6">
        <f>C7/B7</f>
        <v/>
      </c>
      <c r="E7" s="5" t="n">
        <v>10200</v>
      </c>
    </row>
    <row r="8" ht="23" customHeight="1">
      <c r="A8" s="7" t="inlineStr">
        <is>
          <t>Referral</t>
        </is>
      </c>
      <c r="B8" s="7" t="n">
        <v>4300</v>
      </c>
      <c r="C8" s="7" t="n">
        <v>103</v>
      </c>
      <c r="D8" s="9">
        <f>C8/B8</f>
        <v/>
      </c>
      <c r="E8" s="8" t="n">
        <v>7800</v>
      </c>
    </row>
    <row r="9" ht="23" customHeight="1">
      <c r="A9" s="4" t="inlineStr">
        <is>
          <t>Direct</t>
        </is>
      </c>
      <c r="B9" s="4" t="n">
        <v>3900</v>
      </c>
      <c r="C9" s="4" t="n">
        <v>144</v>
      </c>
      <c r="D9" s="6">
        <f>C9/B9</f>
        <v/>
      </c>
      <c r="E9" s="5" t="n">
        <v>9400</v>
      </c>
    </row>
    <row r="10" ht="23" customHeight="1">
      <c r="A10" s="7" t="inlineStr">
        <is>
          <t>Email</t>
        </is>
      </c>
      <c r="B10" s="7" t="n">
        <v>2600</v>
      </c>
      <c r="C10" s="7" t="n">
        <v>55</v>
      </c>
      <c r="D10" s="9">
        <f>C10/B10</f>
        <v/>
      </c>
      <c r="E10" s="8" t="n">
        <v>4600</v>
      </c>
    </row>
  </sheetData>
  <autoFilter ref="A4:E10"/>
  <mergeCells count="2">
    <mergeCell ref="A2:E2"/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3" customWidth="1" min="2" max="2"/>
    <col width="23" customWidth="1" min="3" max="3"/>
    <col width="23" customWidth="1" min="4" max="4"/>
  </cols>
  <sheetData>
    <row r="1" ht="35" customHeight="1">
      <c r="A1" s="1" t="inlineStr">
        <is>
          <t>Quarterly Customer Growth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Quarter</t>
        </is>
      </c>
      <c r="B4" s="3" t="inlineStr">
        <is>
          <t>New Customers</t>
        </is>
      </c>
      <c r="C4" s="3" t="inlineStr">
        <is>
          <t>Repeat Purchases</t>
        </is>
      </c>
      <c r="D4" s="3" t="inlineStr">
        <is>
          <t>Revenue (USD)</t>
        </is>
      </c>
    </row>
    <row r="5" ht="23" customHeight="1">
      <c r="A5" s="4" t="inlineStr">
        <is>
          <t>Q1</t>
        </is>
      </c>
      <c r="B5" s="4" t="n">
        <v>510</v>
      </c>
      <c r="C5" s="4" t="n">
        <v>690</v>
      </c>
      <c r="D5" s="5" t="n">
        <v>93500</v>
      </c>
    </row>
    <row r="6" ht="23" customHeight="1">
      <c r="A6" s="7" t="inlineStr">
        <is>
          <t>Q2</t>
        </is>
      </c>
      <c r="B6" s="7" t="n">
        <v>620</v>
      </c>
      <c r="C6" s="7" t="n">
        <v>760</v>
      </c>
      <c r="D6" s="8" t="n">
        <v>112800</v>
      </c>
    </row>
    <row r="7" ht="23" customHeight="1">
      <c r="A7" s="4" t="inlineStr">
        <is>
          <t>Q3</t>
        </is>
      </c>
      <c r="B7" s="4" t="n">
        <v>780</v>
      </c>
      <c r="C7" s="4" t="n">
        <v>910</v>
      </c>
      <c r="D7" s="5" t="n">
        <v>143200</v>
      </c>
    </row>
    <row r="8" ht="23" customHeight="1">
      <c r="A8" s="7" t="inlineStr">
        <is>
          <t>Q4</t>
        </is>
      </c>
      <c r="B8" s="7" t="n">
        <v>930</v>
      </c>
      <c r="C8" s="7" t="n">
        <v>1080</v>
      </c>
      <c r="D8" s="8" t="n">
        <v>168400</v>
      </c>
    </row>
  </sheetData>
  <autoFilter ref="A4:D8"/>
  <mergeCells count="2">
    <mergeCell ref="A1:D1"/>
    <mergeCell ref="A2:D2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</cols>
  <sheetData>
    <row r="1" ht="35" customHeight="1">
      <c r="A1" s="1" t="inlineStr">
        <is>
          <t>Customer Insights - Key Metrics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Metric</t>
        </is>
      </c>
      <c r="B4" s="3" t="inlineStr">
        <is>
          <t>Value</t>
        </is>
      </c>
    </row>
    <row r="5" ht="23" customHeight="1">
      <c r="A5" s="4" t="inlineStr">
        <is>
          <t>Total Customers</t>
        </is>
      </c>
      <c r="B5" s="10">
        <f>SUM('Customer Segments'!B5:B8)</f>
        <v/>
      </c>
    </row>
    <row r="6" ht="23" customHeight="1">
      <c r="A6" s="7" t="inlineStr">
        <is>
          <t>Total Visits</t>
        </is>
      </c>
      <c r="B6" s="11">
        <f>SUM('Traffic Data'!B5:B10)</f>
        <v/>
      </c>
    </row>
    <row r="7" ht="23" customHeight="1">
      <c r="A7" s="4" t="inlineStr">
        <is>
          <t>Total Conversions</t>
        </is>
      </c>
      <c r="B7" s="10">
        <f>SUM('Traffic Data'!C5:C10)</f>
        <v/>
      </c>
    </row>
    <row r="8" ht="23" customHeight="1">
      <c r="A8" s="7" t="inlineStr">
        <is>
          <t>Total Revenue</t>
        </is>
      </c>
      <c r="B8" s="11">
        <f>SUM('Customer Segments'!C5:C8)</f>
        <v/>
      </c>
    </row>
  </sheetData>
  <autoFilter ref="A4:B8"/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2026-10-21T02:30:01Z</dcterms:created>
  <dcterms:modified xmlns:dcterms="http://purl.org/dc/terms/" xmlns:xsi="http://www.w3.org/2001/XMLSchema-instance" xsi:type="dcterms:W3CDTF">2026-10-21T02:30:01Z</dcterms:modified>
</cp:coreProperties>
</file>